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千葉県ソフトテニス連盟\競技委員会\競技\大会番組\各種大会番組\2023大会\千葉県実業団選手権大会\"/>
    </mc:Choice>
  </mc:AlternateContent>
  <xr:revisionPtr revIDLastSave="0" documentId="13_ncr:1_{8D6036FD-CBB1-4C46-9971-0B9F262118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1" r:id="rId1"/>
    <sheet name="会員登録" sheetId="2" r:id="rId2"/>
  </sheets>
  <definedNames>
    <definedName name="_xlnm.Print_Area" localSheetId="0">申込書!$A$3:$G$34</definedName>
  </definedNames>
  <calcPr calcId="191029"/>
</workbook>
</file>

<file path=xl/calcChain.xml><?xml version="1.0" encoding="utf-8"?>
<calcChain xmlns="http://schemas.openxmlformats.org/spreadsheetml/2006/main">
  <c r="G28" i="1" l="1"/>
  <c r="D13" i="1"/>
  <c r="F33" i="1"/>
  <c r="G33" i="1" s="1"/>
  <c r="E33" i="1"/>
  <c r="D33" i="1"/>
  <c r="F32" i="1"/>
  <c r="G32" i="1" s="1"/>
  <c r="E32" i="1"/>
  <c r="D32" i="1"/>
  <c r="F31" i="1"/>
  <c r="G31" i="1" s="1"/>
  <c r="E31" i="1"/>
  <c r="D31" i="1"/>
  <c r="F30" i="1"/>
  <c r="G30" i="1" s="1"/>
  <c r="E30" i="1"/>
  <c r="D30" i="1"/>
  <c r="F29" i="1"/>
  <c r="G29" i="1" s="1"/>
  <c r="E29" i="1"/>
  <c r="D29" i="1"/>
  <c r="F28" i="1"/>
  <c r="E28" i="1"/>
  <c r="D28" i="1"/>
  <c r="F27" i="1"/>
  <c r="G27" i="1" s="1"/>
  <c r="E27" i="1"/>
  <c r="D27" i="1"/>
  <c r="F26" i="1"/>
  <c r="G26" i="1" s="1"/>
  <c r="E26" i="1"/>
  <c r="D26" i="1"/>
  <c r="F25" i="1"/>
  <c r="G25" i="1" s="1"/>
  <c r="E25" i="1"/>
  <c r="D25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3" i="1"/>
  <c r="G13" i="1" s="1"/>
  <c r="D14" i="1" l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E13" i="1"/>
</calcChain>
</file>

<file path=xl/sharedStrings.xml><?xml version="1.0" encoding="utf-8"?>
<sst xmlns="http://schemas.openxmlformats.org/spreadsheetml/2006/main" count="54" uniqueCount="45">
  <si>
    <t>会員番号</t>
    <rPh sb="0" eb="2">
      <t>カイイン</t>
    </rPh>
    <rPh sb="2" eb="4">
      <t>バンゴウ</t>
    </rPh>
    <phoneticPr fontId="1"/>
  </si>
  <si>
    <t>審判資格</t>
    <rPh sb="0" eb="2">
      <t>シンパン</t>
    </rPh>
    <rPh sb="2" eb="4">
      <t>シカク</t>
    </rPh>
    <phoneticPr fontId="1"/>
  </si>
  <si>
    <t>№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</si>
  <si>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</si>
  <si>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</si>
  <si>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支部名</t>
    </r>
    <r>
      <rPr>
        <sz val="8"/>
        <color theme="1"/>
        <rFont val="ＭＳ Ｐゴシック"/>
        <family val="3"/>
        <charset val="128"/>
        <scheme val="minor"/>
      </rPr>
      <t>（都県名等）</t>
    </r>
    <rPh sb="0" eb="2">
      <t>シブ</t>
    </rPh>
    <rPh sb="2" eb="3">
      <t>メイ</t>
    </rPh>
    <rPh sb="4" eb="6">
      <t>トケン</t>
    </rPh>
    <rPh sb="6" eb="7">
      <t>メイ</t>
    </rPh>
    <rPh sb="7" eb="8">
      <t>トウ</t>
    </rPh>
    <phoneticPr fontId="1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</si>
  <si>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</si>
  <si>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</si>
  <si>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</si>
  <si>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</si>
  <si>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</si>
  <si>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</si>
  <si>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</si>
  <si>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</si>
  <si>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</si>
  <si>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</si>
  <si>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</si>
  <si>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</si>
  <si>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</si>
  <si>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</si>
  <si>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</si>
  <si>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</si>
  <si>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</si>
  <si>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</si>
  <si>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</si>
  <si>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</si>
  <si>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</si>
  <si>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</si>
  <si>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</si>
  <si>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</si>
  <si>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</si>
  <si>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使用上の注意</t>
    <rPh sb="0" eb="3">
      <t>シヨウジョウ</t>
    </rPh>
    <rPh sb="4" eb="6">
      <t>チュウイ</t>
    </rPh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</si>
  <si>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</si>
  <si>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</si>
  <si>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</si>
  <si>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</si>
  <si>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</si>
  <si>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</si>
  <si>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申込責任者</t>
    <rPh sb="0" eb="5">
      <t>モウシコミセキニンシャ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</si>
  <si>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</si>
  <si>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氏　　　　名</t>
    <rPh sb="0" eb="1">
      <t>シ</t>
    </rPh>
    <rPh sb="5" eb="6">
      <t>メイ</t>
    </rPh>
    <phoneticPr fontId="1"/>
  </si>
  <si>
    <t>会員登録シートにチームの会員登録一覧を日連ＨＰからダウンロードして貼り付けてから、会員番号を入力すると各項目が表示されます。</t>
    <rPh sb="0" eb="2">
      <t>カイイン</t>
    </rPh>
    <rPh sb="2" eb="4">
      <t>トウロク</t>
    </rPh>
    <rPh sb="12" eb="14">
      <t>カイイン</t>
    </rPh>
    <rPh sb="14" eb="16">
      <t>トウロク</t>
    </rPh>
    <rPh sb="16" eb="18">
      <t>イチラン</t>
    </rPh>
    <rPh sb="19" eb="20">
      <t>ニチ</t>
    </rPh>
    <rPh sb="20" eb="21">
      <t>レン</t>
    </rPh>
    <rPh sb="33" eb="34">
      <t>ハ</t>
    </rPh>
    <rPh sb="35" eb="36">
      <t>ツ</t>
    </rPh>
    <rPh sb="41" eb="43">
      <t>カイイン</t>
    </rPh>
    <rPh sb="43" eb="45">
      <t>バンゴウ</t>
    </rPh>
    <rPh sb="46" eb="48">
      <t>ニュウリョク</t>
    </rPh>
    <rPh sb="51" eb="52">
      <t>カク</t>
    </rPh>
    <rPh sb="52" eb="54">
      <t>コウモク</t>
    </rPh>
    <rPh sb="55" eb="57">
      <t>ヒョウジ</t>
    </rPh>
    <phoneticPr fontId="1"/>
  </si>
  <si>
    <t>*会員登録のシートより会員番号のみをコピーし貼り付けください。</t>
    <rPh sb="1" eb="3">
      <t>カイイン</t>
    </rPh>
    <rPh sb="3" eb="5">
      <t>トウロク</t>
    </rPh>
    <rPh sb="11" eb="15">
      <t>カイインバンゴウ</t>
    </rPh>
    <rPh sb="22" eb="23">
      <t>ハ</t>
    </rPh>
    <rPh sb="24" eb="25">
      <t>ツ</t>
    </rPh>
    <phoneticPr fontId="1"/>
  </si>
  <si>
    <t>令和５年度 千葉県実業団選手権大会申込書</t>
    <rPh sb="0" eb="2">
      <t>レイワ</t>
    </rPh>
    <rPh sb="3" eb="5">
      <t>ネンド</t>
    </rPh>
    <rPh sb="6" eb="9">
      <t>チバケン</t>
    </rPh>
    <rPh sb="9" eb="12">
      <t>ジツギョウダン</t>
    </rPh>
    <rPh sb="12" eb="17">
      <t>センシュケンタイカイ</t>
    </rPh>
    <rPh sb="17" eb="20">
      <t>モウシコミショ</t>
    </rPh>
    <phoneticPr fontId="1"/>
  </si>
  <si>
    <t>５月24日締切</t>
    <rPh sb="1" eb="2">
      <t>ガツ</t>
    </rPh>
    <rPh sb="4" eb="5">
      <t>ヒ</t>
    </rPh>
    <rPh sb="5" eb="7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</si>
</sst>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indent="1" shrinkToFit="1"/>
    </xf>
    <xf numFmtId="56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D28" sqref="D28"/>
    </sheetView>
  </sheetViews>
  <sheetFormatPr defaultRowHeight="13" x14ac:dyDescent="0.2"/>
  <cols>
    <col min="1" max="1" width="6.36328125" customWidth="1"/>
    <col min="2" max="2" width="4.36328125" customWidth="1"/>
    <col min="3" max="3" width="14.6328125" customWidth="1"/>
    <col min="4" max="4" width="26.36328125" customWidth="1"/>
    <col min="6" max="6" width="17.26953125" customWidth="1"/>
    <col min="7" max="7" width="7" customWidth="1"/>
    <col min="8" max="8" width="5.90625" customWidth="1"/>
  </cols>
  <sheetData>
    <row r="1" spans="1:7" x14ac:dyDescent="0.2">
      <c r="B1" s="4" t="s">
        <v>31</v>
      </c>
    </row>
    <row r="2" spans="1:7" ht="39" customHeight="1" x14ac:dyDescent="0.2">
      <c r="B2" s="15" t="s">
        <v>41</v>
      </c>
      <c r="C2" s="15"/>
      <c r="D2" s="15"/>
      <c r="E2" s="15"/>
      <c r="F2" s="15"/>
    </row>
    <row r="3" spans="1:7" ht="21.75" customHeight="1" x14ac:dyDescent="0.2">
      <c r="A3" s="25" t="s">
        <v>43</v>
      </c>
      <c r="B3" s="25"/>
      <c r="C3" s="25"/>
      <c r="D3" s="25"/>
      <c r="E3" s="25"/>
      <c r="F3" s="25"/>
      <c r="G3" s="25"/>
    </row>
    <row r="5" spans="1:7" x14ac:dyDescent="0.2">
      <c r="C5" s="1" t="s">
        <v>5</v>
      </c>
      <c r="D5" s="19" t="s">
        <v>35</v>
      </c>
      <c r="E5" s="20"/>
      <c r="F5" s="26" t="s">
        <v>44</v>
      </c>
      <c r="G5" s="27"/>
    </row>
    <row r="6" spans="1:7" ht="30" customHeight="1" x14ac:dyDescent="0.2">
      <c r="C6" s="2"/>
      <c r="D6" s="21"/>
      <c r="E6" s="22"/>
      <c r="F6" s="28"/>
      <c r="G6" s="29"/>
    </row>
    <row r="7" spans="1:7" x14ac:dyDescent="0.2">
      <c r="C7" s="5"/>
      <c r="D7" s="1" t="s">
        <v>38</v>
      </c>
      <c r="E7" s="24" t="s">
        <v>39</v>
      </c>
      <c r="F7" s="24"/>
      <c r="G7" s="24"/>
    </row>
    <row r="8" spans="1:7" ht="30" customHeight="1" x14ac:dyDescent="0.2">
      <c r="C8" s="6"/>
      <c r="D8" s="2"/>
      <c r="E8" s="23"/>
      <c r="F8" s="23"/>
      <c r="G8" s="23"/>
    </row>
    <row r="11" spans="1:7" ht="22.5" customHeight="1" x14ac:dyDescent="0.2">
      <c r="A11" s="7" t="s">
        <v>3</v>
      </c>
      <c r="C11" t="s">
        <v>42</v>
      </c>
      <c r="G11" s="11">
        <v>44652</v>
      </c>
    </row>
    <row r="12" spans="1:7" ht="22.5" customHeight="1" x14ac:dyDescent="0.2">
      <c r="A12" s="12" t="s">
        <v>32</v>
      </c>
      <c r="B12" s="13" t="s">
        <v>2</v>
      </c>
      <c r="C12" s="13" t="s">
        <v>0</v>
      </c>
      <c r="D12" s="13" t="s">
        <v>40</v>
      </c>
      <c r="E12" s="13" t="s">
        <v>1</v>
      </c>
      <c r="F12" s="13" t="s">
        <v>36</v>
      </c>
      <c r="G12" s="13" t="s">
        <v>37</v>
      </c>
    </row>
    <row r="13" spans="1:7" ht="26.25" customHeight="1" x14ac:dyDescent="0.2">
      <c r="A13" s="16" t="s">
        <v>33</v>
      </c>
      <c r="B13" s="1">
        <v>1</v>
      </c>
      <c r="C13" s="14"/>
      <c r="D13" s="10" t="e">
        <f>VLOOKUP($C13,会員登録!$A:$Y,2,0)&amp;"　"&amp;VLOOKUP($C13,会員登録!$A:$Y,3,0)</f>
        <v>#N/A</v>
      </c>
      <c r="E13" s="8" t="e">
        <f>VLOOKUP($C13,会員登録!$A:$Y,19,0)</f>
        <v>#N/A</v>
      </c>
      <c r="F13" s="9" t="e">
        <f>VLOOKUP($C13,会員登録!$A:$Y,7,0)</f>
        <v>#N/A</v>
      </c>
      <c r="G13" s="8" t="e">
        <f>DATEDIF(F13,$G$11,"y")</f>
        <v>#N/A</v>
      </c>
    </row>
    <row r="14" spans="1:7" ht="26.25" customHeight="1" x14ac:dyDescent="0.2">
      <c r="A14" s="17"/>
      <c r="B14" s="1">
        <v>2</v>
      </c>
      <c r="C14" s="14"/>
      <c r="D14" s="10" t="e">
        <f>VLOOKUP($C14,会員登録!$A:$Y,2,0)&amp;"　"&amp;VLOOKUP($C14,会員登録!$A:$Y,3,0)</f>
        <v>#N/A</v>
      </c>
      <c r="E14" s="8" t="e">
        <f>VLOOKUP($C14,会員登録!$A:$Y,19,0)</f>
        <v>#N/A</v>
      </c>
      <c r="F14" s="9" t="e">
        <f>VLOOKUP($C14,会員登録!$A:$Y,7,0)</f>
        <v>#N/A</v>
      </c>
      <c r="G14" s="8" t="e">
        <f t="shared" ref="G14:G21" si="0">DATEDIF(F14,$G$11,"y")</f>
        <v>#N/A</v>
      </c>
    </row>
    <row r="15" spans="1:7" ht="26.25" customHeight="1" x14ac:dyDescent="0.2">
      <c r="A15" s="17"/>
      <c r="B15" s="1">
        <v>3</v>
      </c>
      <c r="C15" s="14"/>
      <c r="D15" s="10" t="e">
        <f>VLOOKUP($C15,会員登録!$A:$Y,2,0)&amp;"　"&amp;VLOOKUP($C15,会員登録!$A:$Y,3,0)</f>
        <v>#N/A</v>
      </c>
      <c r="E15" s="8" t="e">
        <f>VLOOKUP($C15,会員登録!$A:$Y,19,0)</f>
        <v>#N/A</v>
      </c>
      <c r="F15" s="9" t="e">
        <f>VLOOKUP($C15,会員登録!$A:$Y,7,0)</f>
        <v>#N/A</v>
      </c>
      <c r="G15" s="8" t="e">
        <f t="shared" si="0"/>
        <v>#N/A</v>
      </c>
    </row>
    <row r="16" spans="1:7" ht="26.25" customHeight="1" x14ac:dyDescent="0.2">
      <c r="A16" s="17"/>
      <c r="B16" s="1">
        <v>4</v>
      </c>
      <c r="C16" s="14"/>
      <c r="D16" s="10" t="e">
        <f>VLOOKUP($C16,会員登録!$A:$Y,2,0)&amp;"　"&amp;VLOOKUP($C16,会員登録!$A:$Y,3,0)</f>
        <v>#N/A</v>
      </c>
      <c r="E16" s="8" t="e">
        <f>VLOOKUP($C16,会員登録!$A:$Y,19,0)</f>
        <v>#N/A</v>
      </c>
      <c r="F16" s="9" t="e">
        <f>VLOOKUP($C16,会員登録!$A:$Y,7,0)</f>
        <v>#N/A</v>
      </c>
      <c r="G16" s="8" t="e">
        <f t="shared" si="0"/>
        <v>#N/A</v>
      </c>
    </row>
    <row r="17" spans="1:7" ht="26.25" customHeight="1" x14ac:dyDescent="0.2">
      <c r="A17" s="17"/>
      <c r="B17" s="1">
        <v>5</v>
      </c>
      <c r="C17" s="14"/>
      <c r="D17" s="10" t="e">
        <f>VLOOKUP($C17,会員登録!$A:$Y,2,0)&amp;"　"&amp;VLOOKUP($C17,会員登録!$A:$Y,3,0)</f>
        <v>#N/A</v>
      </c>
      <c r="E17" s="8" t="e">
        <f>VLOOKUP($C17,会員登録!$A:$Y,19,0)</f>
        <v>#N/A</v>
      </c>
      <c r="F17" s="9" t="e">
        <f>VLOOKUP($C17,会員登録!$A:$Y,7,0)</f>
        <v>#N/A</v>
      </c>
      <c r="G17" s="8" t="e">
        <f t="shared" si="0"/>
        <v>#N/A</v>
      </c>
    </row>
    <row r="18" spans="1:7" ht="26.25" customHeight="1" x14ac:dyDescent="0.2">
      <c r="A18" s="17"/>
      <c r="B18" s="1">
        <v>6</v>
      </c>
      <c r="C18" s="14"/>
      <c r="D18" s="10" t="e">
        <f>VLOOKUP($C18,会員登録!$A:$Y,2,0)&amp;"　"&amp;VLOOKUP($C18,会員登録!$A:$Y,3,0)</f>
        <v>#N/A</v>
      </c>
      <c r="E18" s="8" t="e">
        <f>VLOOKUP($C18,会員登録!$A:$Y,19,0)</f>
        <v>#N/A</v>
      </c>
      <c r="F18" s="9" t="e">
        <f>VLOOKUP($C18,会員登録!$A:$Y,7,0)</f>
        <v>#N/A</v>
      </c>
      <c r="G18" s="8" t="e">
        <f t="shared" si="0"/>
        <v>#N/A</v>
      </c>
    </row>
    <row r="19" spans="1:7" ht="26.25" customHeight="1" x14ac:dyDescent="0.2">
      <c r="A19" s="17"/>
      <c r="B19" s="1">
        <v>7</v>
      </c>
      <c r="C19" s="14"/>
      <c r="D19" s="10" t="e">
        <f>VLOOKUP($C19,会員登録!$A:$Y,2,0)&amp;"　"&amp;VLOOKUP($C19,会員登録!$A:$Y,3,0)</f>
        <v>#N/A</v>
      </c>
      <c r="E19" s="8" t="e">
        <f>VLOOKUP($C19,会員登録!$A:$Y,19,0)</f>
        <v>#N/A</v>
      </c>
      <c r="F19" s="9" t="e">
        <f>VLOOKUP($C19,会員登録!$A:$Y,7,0)</f>
        <v>#N/A</v>
      </c>
      <c r="G19" s="8" t="e">
        <f t="shared" si="0"/>
        <v>#N/A</v>
      </c>
    </row>
    <row r="20" spans="1:7" ht="26.25" customHeight="1" x14ac:dyDescent="0.2">
      <c r="A20" s="18"/>
      <c r="B20" s="1">
        <v>8</v>
      </c>
      <c r="C20" s="14"/>
      <c r="D20" s="10" t="e">
        <f>VLOOKUP($C20,会員登録!$A:$Y,2,0)&amp;"　"&amp;VLOOKUP($C20,会員登録!$A:$Y,3,0)</f>
        <v>#N/A</v>
      </c>
      <c r="E20" s="8" t="e">
        <f>VLOOKUP($C20,会員登録!$A:$Y,19,0)</f>
        <v>#N/A</v>
      </c>
      <c r="F20" s="9" t="e">
        <f>VLOOKUP($C20,会員登録!$A:$Y,7,0)</f>
        <v>#N/A</v>
      </c>
      <c r="G20" s="8" t="e">
        <f t="shared" si="0"/>
        <v>#N/A</v>
      </c>
    </row>
    <row r="21" spans="1:7" ht="26.25" customHeight="1" x14ac:dyDescent="0.2">
      <c r="A21" s="1" t="s">
        <v>34</v>
      </c>
      <c r="B21" s="2"/>
      <c r="C21" s="14"/>
      <c r="D21" s="10" t="e">
        <f>VLOOKUP($C21,会員登録!$A:$Y,2,0)&amp;"　"&amp;VLOOKUP($C21,会員登録!$A:$Y,3,0)</f>
        <v>#N/A</v>
      </c>
      <c r="E21" s="8" t="e">
        <f>VLOOKUP($C21,会員登録!$A:$Y,19,0)</f>
        <v>#N/A</v>
      </c>
      <c r="F21" s="9" t="e">
        <f>VLOOKUP($C21,会員登録!$A:$Y,7,0)</f>
        <v>#N/A</v>
      </c>
      <c r="G21" s="8" t="e">
        <f t="shared" si="0"/>
        <v>#N/A</v>
      </c>
    </row>
    <row r="22" spans="1:7" ht="22.5" customHeight="1" x14ac:dyDescent="0.2"/>
    <row r="23" spans="1:7" ht="22.5" customHeight="1" x14ac:dyDescent="0.2">
      <c r="A23" s="7" t="s">
        <v>4</v>
      </c>
    </row>
    <row r="24" spans="1:7" ht="22.5" customHeight="1" x14ac:dyDescent="0.2">
      <c r="A24" s="12" t="s">
        <v>32</v>
      </c>
      <c r="B24" s="13" t="s">
        <v>2</v>
      </c>
      <c r="C24" s="13" t="s">
        <v>0</v>
      </c>
      <c r="D24" s="13" t="s">
        <v>40</v>
      </c>
      <c r="E24" s="13" t="s">
        <v>1</v>
      </c>
      <c r="F24" s="13" t="s">
        <v>36</v>
      </c>
      <c r="G24" s="13" t="s">
        <v>37</v>
      </c>
    </row>
    <row r="25" spans="1:7" ht="26.25" customHeight="1" x14ac:dyDescent="0.2">
      <c r="A25" s="16" t="s">
        <v>33</v>
      </c>
      <c r="B25" s="1">
        <v>1</v>
      </c>
      <c r="C25" s="14"/>
      <c r="D25" s="10" t="e">
        <f>VLOOKUP($C25,会員登録!$A:$Y,2,0)&amp;"　"&amp;VLOOKUP($C25,会員登録!$A:$Y,3,0)</f>
        <v>#N/A</v>
      </c>
      <c r="E25" s="8" t="e">
        <f>VLOOKUP($C25,会員登録!$A:$Y,19,0)</f>
        <v>#N/A</v>
      </c>
      <c r="F25" s="9" t="e">
        <f>VLOOKUP($C25,会員登録!$A:$Y,7,0)</f>
        <v>#N/A</v>
      </c>
      <c r="G25" s="8" t="e">
        <f t="shared" ref="G25:G33" si="1">DATEDIF(F25,$G$11,"y")</f>
        <v>#N/A</v>
      </c>
    </row>
    <row r="26" spans="1:7" ht="26.25" customHeight="1" x14ac:dyDescent="0.2">
      <c r="A26" s="17"/>
      <c r="B26" s="1">
        <v>2</v>
      </c>
      <c r="C26" s="14"/>
      <c r="D26" s="10" t="e">
        <f>VLOOKUP($C26,会員登録!$A:$Y,2,0)&amp;"　"&amp;VLOOKUP($C26,会員登録!$A:$Y,3,0)</f>
        <v>#N/A</v>
      </c>
      <c r="E26" s="8" t="e">
        <f>VLOOKUP($C26,会員登録!$A:$Y,19,0)</f>
        <v>#N/A</v>
      </c>
      <c r="F26" s="9" t="e">
        <f>VLOOKUP($C26,会員登録!$A:$Y,7,0)</f>
        <v>#N/A</v>
      </c>
      <c r="G26" s="8" t="e">
        <f t="shared" si="1"/>
        <v>#N/A</v>
      </c>
    </row>
    <row r="27" spans="1:7" ht="26.25" customHeight="1" x14ac:dyDescent="0.2">
      <c r="A27" s="17"/>
      <c r="B27" s="1">
        <v>3</v>
      </c>
      <c r="C27" s="14"/>
      <c r="D27" s="10" t="e">
        <f>VLOOKUP($C27,会員登録!$A:$Y,2,0)&amp;"　"&amp;VLOOKUP($C27,会員登録!$A:$Y,3,0)</f>
        <v>#N/A</v>
      </c>
      <c r="E27" s="8" t="e">
        <f>VLOOKUP($C27,会員登録!$A:$Y,19,0)</f>
        <v>#N/A</v>
      </c>
      <c r="F27" s="9" t="e">
        <f>VLOOKUP($C27,会員登録!$A:$Y,7,0)</f>
        <v>#N/A</v>
      </c>
      <c r="G27" s="8" t="e">
        <f t="shared" si="1"/>
        <v>#N/A</v>
      </c>
    </row>
    <row r="28" spans="1:7" ht="26.25" customHeight="1" x14ac:dyDescent="0.2">
      <c r="A28" s="17"/>
      <c r="B28" s="1">
        <v>4</v>
      </c>
      <c r="C28" s="14"/>
      <c r="D28" s="10" t="e">
        <f>VLOOKUP($C28,会員登録!$A:$Y,2,0)&amp;"　"&amp;VLOOKUP($C28,会員登録!$A:$Y,3,0)</f>
        <v>#N/A</v>
      </c>
      <c r="E28" s="8" t="e">
        <f>VLOOKUP($C28,会員登録!$A:$Y,19,0)</f>
        <v>#N/A</v>
      </c>
      <c r="F28" s="9" t="e">
        <f>VLOOKUP($C28,会員登録!$A:$Y,7,0)</f>
        <v>#N/A</v>
      </c>
      <c r="G28" s="8" t="e">
        <f t="shared" si="1"/>
        <v>#N/A</v>
      </c>
    </row>
    <row r="29" spans="1:7" ht="26.25" customHeight="1" x14ac:dyDescent="0.2">
      <c r="A29" s="17"/>
      <c r="B29" s="1">
        <v>5</v>
      </c>
      <c r="C29" s="14"/>
      <c r="D29" s="10" t="e">
        <f>VLOOKUP($C29,会員登録!$A:$Y,2,0)&amp;"　"&amp;VLOOKUP($C29,会員登録!$A:$Y,3,0)</f>
        <v>#N/A</v>
      </c>
      <c r="E29" s="8" t="e">
        <f>VLOOKUP($C29,会員登録!$A:$Y,19,0)</f>
        <v>#N/A</v>
      </c>
      <c r="F29" s="9" t="e">
        <f>VLOOKUP($C29,会員登録!$A:$Y,7,0)</f>
        <v>#N/A</v>
      </c>
      <c r="G29" s="8" t="e">
        <f t="shared" si="1"/>
        <v>#N/A</v>
      </c>
    </row>
    <row r="30" spans="1:7" ht="26.25" customHeight="1" x14ac:dyDescent="0.2">
      <c r="A30" s="17"/>
      <c r="B30" s="1">
        <v>6</v>
      </c>
      <c r="C30" s="14"/>
      <c r="D30" s="10" t="e">
        <f>VLOOKUP($C30,会員登録!$A:$Y,2,0)&amp;"　"&amp;VLOOKUP($C30,会員登録!$A:$Y,3,0)</f>
        <v>#N/A</v>
      </c>
      <c r="E30" s="8" t="e">
        <f>VLOOKUP($C30,会員登録!$A:$Y,19,0)</f>
        <v>#N/A</v>
      </c>
      <c r="F30" s="9" t="e">
        <f>VLOOKUP($C30,会員登録!$A:$Y,7,0)</f>
        <v>#N/A</v>
      </c>
      <c r="G30" s="8" t="e">
        <f t="shared" si="1"/>
        <v>#N/A</v>
      </c>
    </row>
    <row r="31" spans="1:7" ht="26.25" customHeight="1" x14ac:dyDescent="0.2">
      <c r="A31" s="17"/>
      <c r="B31" s="1">
        <v>7</v>
      </c>
      <c r="C31" s="14"/>
      <c r="D31" s="10" t="e">
        <f>VLOOKUP($C31,会員登録!$A:$Y,2,0)&amp;"　"&amp;VLOOKUP($C31,会員登録!$A:$Y,3,0)</f>
        <v>#N/A</v>
      </c>
      <c r="E31" s="8" t="e">
        <f>VLOOKUP($C31,会員登録!$A:$Y,19,0)</f>
        <v>#N/A</v>
      </c>
      <c r="F31" s="9" t="e">
        <f>VLOOKUP($C31,会員登録!$A:$Y,7,0)</f>
        <v>#N/A</v>
      </c>
      <c r="G31" s="8" t="e">
        <f t="shared" si="1"/>
        <v>#N/A</v>
      </c>
    </row>
    <row r="32" spans="1:7" ht="26.25" customHeight="1" x14ac:dyDescent="0.2">
      <c r="A32" s="18"/>
      <c r="B32" s="1">
        <v>8</v>
      </c>
      <c r="C32" s="14"/>
      <c r="D32" s="10" t="e">
        <f>VLOOKUP($C32,会員登録!$A:$Y,2,0)&amp;"　"&amp;VLOOKUP($C32,会員登録!$A:$Y,3,0)</f>
        <v>#N/A</v>
      </c>
      <c r="E32" s="8" t="e">
        <f>VLOOKUP($C32,会員登録!$A:$Y,19,0)</f>
        <v>#N/A</v>
      </c>
      <c r="F32" s="9" t="e">
        <f>VLOOKUP($C32,会員登録!$A:$Y,7,0)</f>
        <v>#N/A</v>
      </c>
      <c r="G32" s="8" t="e">
        <f t="shared" si="1"/>
        <v>#N/A</v>
      </c>
    </row>
    <row r="33" spans="1:7" ht="26.25" customHeight="1" x14ac:dyDescent="0.2">
      <c r="A33" s="1" t="s">
        <v>34</v>
      </c>
      <c r="B33" s="2"/>
      <c r="C33" s="14"/>
      <c r="D33" s="10" t="e">
        <f>VLOOKUP($C33,会員登録!$A:$Y,2,0)&amp;"　"&amp;VLOOKUP($C33,会員登録!$A:$Y,3,0)</f>
        <v>#N/A</v>
      </c>
      <c r="E33" s="8" t="e">
        <f>VLOOKUP($C33,会員登録!$A:$Y,19,0)</f>
        <v>#N/A</v>
      </c>
      <c r="F33" s="9" t="e">
        <f>VLOOKUP($C33,会員登録!$A:$Y,7,0)</f>
        <v>#N/A</v>
      </c>
      <c r="G33" s="8" t="e">
        <f t="shared" si="1"/>
        <v>#N/A</v>
      </c>
    </row>
  </sheetData>
  <mergeCells count="9">
    <mergeCell ref="B2:F2"/>
    <mergeCell ref="A13:A20"/>
    <mergeCell ref="A25:A32"/>
    <mergeCell ref="D5:E5"/>
    <mergeCell ref="D6:E6"/>
    <mergeCell ref="E8:G8"/>
    <mergeCell ref="E7:G7"/>
    <mergeCell ref="A3:G3"/>
    <mergeCell ref="F5:G6"/>
  </mergeCells>
  <phoneticPr fontId="1"/>
  <conditionalFormatting sqref="D13:F21">
    <cfRule type="containsErrors" dxfId="3" priority="7">
      <formula>ISERROR(D13)</formula>
    </cfRule>
  </conditionalFormatting>
  <conditionalFormatting sqref="G13:G21">
    <cfRule type="containsErrors" dxfId="2" priority="4">
      <formula>ISERROR(G13)</formula>
    </cfRule>
  </conditionalFormatting>
  <conditionalFormatting sqref="D25:F33">
    <cfRule type="containsErrors" dxfId="1" priority="3">
      <formula>ISERROR(D25)</formula>
    </cfRule>
  </conditionalFormatting>
  <conditionalFormatting sqref="G25:G33">
    <cfRule type="containsErrors" dxfId="0" priority="1">
      <formula>ISERROR(G25)</formula>
    </cfRule>
  </conditionalFormatting>
  <pageMargins left="0.88" right="0.28999999999999998" top="0.88" bottom="0.74803149606299213" header="0.31496062992125984" footer="0.31496062992125984"/>
  <pageSetup paperSize="9" orientation="portrait" horizontalDpi="4294967293" verticalDpi="300" r:id="rId1"/>
  <colBreaks count="1" manualBreakCount="1">
    <brk id="6" min="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workbookViewId="0">
      <selection activeCell="J5" sqref="J5"/>
    </sheetView>
  </sheetViews>
  <sheetFormatPr defaultRowHeight="13" x14ac:dyDescent="0.2"/>
  <cols>
    <col min="1" max="1" width="9.453125" bestFit="1" customWidth="1"/>
    <col min="7" max="7" width="9.26953125" bestFit="1" customWidth="1"/>
  </cols>
  <sheetData>
    <row r="1" spans="1:25" x14ac:dyDescent="0.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30</v>
      </c>
    </row>
    <row r="2" spans="1:25" x14ac:dyDescent="0.2">
      <c r="G2" s="3"/>
      <c r="K2" s="3"/>
      <c r="L2" s="3"/>
      <c r="R2" s="3"/>
      <c r="U2" s="3"/>
      <c r="V2" s="3"/>
    </row>
    <row r="3" spans="1:25" x14ac:dyDescent="0.2">
      <c r="G3" s="3"/>
      <c r="K3" s="3"/>
      <c r="L3" s="3"/>
      <c r="R3" s="3"/>
      <c r="U3" s="3"/>
      <c r="V3" s="3"/>
    </row>
    <row r="4" spans="1:25" x14ac:dyDescent="0.2">
      <c r="G4" s="3"/>
      <c r="K4" s="3"/>
      <c r="L4" s="3"/>
      <c r="R4" s="3"/>
      <c r="U4" s="3"/>
      <c r="V4" s="3"/>
    </row>
    <row r="5" spans="1:25" x14ac:dyDescent="0.2">
      <c r="G5" s="3"/>
      <c r="K5" s="3"/>
      <c r="L5" s="3"/>
      <c r="R5" s="3"/>
      <c r="U5" s="3"/>
      <c r="V5" s="3"/>
    </row>
    <row r="6" spans="1:25" x14ac:dyDescent="0.2">
      <c r="G6" s="3"/>
      <c r="K6" s="3"/>
      <c r="L6" s="3"/>
      <c r="U6" s="3"/>
      <c r="V6" s="3"/>
    </row>
    <row r="7" spans="1:25" x14ac:dyDescent="0.2">
      <c r="G7" s="3"/>
      <c r="K7" s="3"/>
      <c r="L7" s="3"/>
      <c r="U7" s="3"/>
      <c r="V7" s="3"/>
    </row>
    <row r="8" spans="1:25" x14ac:dyDescent="0.2">
      <c r="G8" s="3"/>
      <c r="K8" s="3"/>
      <c r="L8" s="3"/>
      <c r="R8" s="3"/>
      <c r="U8" s="3"/>
      <c r="V8" s="3"/>
    </row>
    <row r="9" spans="1:25" x14ac:dyDescent="0.2">
      <c r="G9" s="3"/>
      <c r="K9" s="3"/>
      <c r="L9" s="3"/>
      <c r="U9" s="3"/>
      <c r="V9" s="3"/>
    </row>
    <row r="10" spans="1:25" x14ac:dyDescent="0.2">
      <c r="G10" s="3"/>
      <c r="K10" s="3"/>
      <c r="L10" s="3"/>
      <c r="R10" s="3"/>
      <c r="U10" s="3"/>
      <c r="V10" s="3"/>
    </row>
    <row r="11" spans="1:25" x14ac:dyDescent="0.2">
      <c r="G11" s="3"/>
      <c r="K11" s="3"/>
      <c r="L11" s="3"/>
      <c r="U11" s="3"/>
      <c r="V11" s="3"/>
    </row>
    <row r="12" spans="1:25" x14ac:dyDescent="0.2">
      <c r="G12" s="3"/>
      <c r="K12" s="3"/>
      <c r="L12" s="3"/>
      <c r="R12" s="3"/>
      <c r="U12" s="3"/>
      <c r="V12" s="3"/>
    </row>
    <row r="13" spans="1:25" x14ac:dyDescent="0.2">
      <c r="G13" s="3"/>
      <c r="K13" s="3"/>
      <c r="L13" s="3"/>
      <c r="R13" s="3"/>
      <c r="U13" s="3"/>
      <c r="V13" s="3"/>
    </row>
    <row r="14" spans="1:25" x14ac:dyDescent="0.2">
      <c r="G14" s="3"/>
      <c r="K14" s="3"/>
      <c r="L14" s="3"/>
      <c r="U14" s="3"/>
      <c r="V14" s="3"/>
    </row>
    <row r="15" spans="1:25" x14ac:dyDescent="0.2">
      <c r="G15" s="3"/>
      <c r="K15" s="3"/>
      <c r="L15" s="3"/>
      <c r="R15" s="3"/>
      <c r="U15" s="3"/>
      <c r="V15" s="3"/>
    </row>
    <row r="16" spans="1:25" x14ac:dyDescent="0.2">
      <c r="G16" s="3"/>
      <c r="K16" s="3"/>
      <c r="L16" s="3"/>
      <c r="R16" s="3"/>
      <c r="U16" s="3"/>
      <c r="V16" s="3"/>
    </row>
    <row r="17" spans="7:22" x14ac:dyDescent="0.2">
      <c r="G17" s="3"/>
      <c r="K17" s="3"/>
      <c r="L17" s="3"/>
      <c r="R17" s="3"/>
      <c r="U17" s="3"/>
      <c r="V17" s="3"/>
    </row>
    <row r="18" spans="7:22" x14ac:dyDescent="0.2">
      <c r="G18" s="3"/>
      <c r="K18" s="3"/>
      <c r="L18" s="3"/>
      <c r="U18" s="3"/>
      <c r="V18" s="3"/>
    </row>
    <row r="19" spans="7:22" x14ac:dyDescent="0.2">
      <c r="G19" s="3"/>
      <c r="K19" s="3"/>
      <c r="L19" s="3"/>
      <c r="R19" s="3"/>
      <c r="U19" s="3"/>
      <c r="V19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会員登録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IT委員会</dc:creator>
  <cp:lastModifiedBy>千葉県連盟</cp:lastModifiedBy>
  <cp:lastPrinted>2021-01-09T00:41:19Z</cp:lastPrinted>
  <dcterms:created xsi:type="dcterms:W3CDTF">2018-11-24T07:58:51Z</dcterms:created>
  <dcterms:modified xsi:type="dcterms:W3CDTF">2023-05-17T22:21:10Z</dcterms:modified>
</cp:coreProperties>
</file>